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bookViews>
    <workbookView xWindow="-120" yWindow="-120" windowWidth="29040" windowHeight="15840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9" i="4" l="1"/>
  <c r="C14" i="3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  <c r="B9" i="4" s="1"/>
</calcChain>
</file>

<file path=xl/sharedStrings.xml><?xml version="1.0" encoding="utf-8"?>
<sst xmlns="http://schemas.openxmlformats.org/spreadsheetml/2006/main" count="156" uniqueCount="106">
  <si>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</si>
  <si>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</si>
  <si>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</si>
  <si>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</si>
  <si>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</si>
  <si>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</si>
  <si>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</si>
  <si>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</si>
  <si>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</si>
  <si>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</si>
  <si>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</si>
  <si>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</si>
  <si>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</si>
  <si>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</si>
  <si>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</si>
  <si>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</si>
  <si>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</si>
  <si>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</si>
  <si>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</si>
  <si>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</si>
  <si>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</si>
  <si>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</si>
  <si>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</si>
  <si>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</si>
  <si>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</si>
  <si>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</si>
  <si>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</si>
  <si>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</si>
  <si>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</si>
  <si>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</si>
  <si>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</si>
  <si>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</si>
  <si>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</si>
  <si>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</si>
  <si>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</si>
  <si>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</si>
  <si>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</si>
  <si>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</si>
  <si>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</si>
  <si>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</si>
  <si>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</si>
  <si>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</si>
  <si>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</si>
  <si>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</si>
  <si>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</si>
  <si>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</si>
  <si>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</si>
  <si>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</si>
  <si>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</si>
  <si>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</si>
  <si>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</si>
  <si>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</si>
  <si>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</si>
  <si>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</si>
  <si>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</si>
  <si>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</si>
  <si>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</si>
  <si>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</si>
  <si>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</si>
  <si>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</si>
  <si>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</si>
  <si>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</si>
  <si>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</si>
  <si>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</si>
  <si>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</si>
  <si>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</si>
  <si>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</si>
  <si>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</si>
  <si>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</si>
  <si>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</si>
  <si>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</si>
  <si>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</si>
  <si>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</si>
  <si>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</si>
  <si>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</si>
  <si>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</si>
  <si>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</si>
  <si>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</si>
  <si>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</si>
  <si>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</si>
  <si>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</si>
  <si>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</si>
  <si>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</si>
  <si>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</si>
  <si>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</si>
  <si>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</si>
  <si>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</si>
  <si>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</si>
  <si>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</si>
  <si>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</si>
  <si>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</si>
  <si>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</si>
  <si>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</si>
  <si>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</si>
  <si>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</si>
  <si>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</si>
  <si>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</si>
  <si>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</si>
  <si>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</si>
  <si>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</si>
  <si>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</si>
  <si>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</si>
  <si>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</si>
  <si>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EVIDENCIJA UPLATA - POSLJEDICE POTRESA
IBAN: HR5723600001502749340
STANJE NA DAN 30.04.2020.</t>
  </si>
  <si>
    <t>JPY</t>
  </si>
  <si>
    <t>EVIDENCIJA UPLATA
- POSLJEDICE POTRESA -
IBAN: HR5723600001502749340
STANJE NA DAN 06.05.2020.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</si>
</sst>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0" zoomScaleNormal="100" workbookViewId="0">
      <selection sqref="A1:E1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90" t="s">
        <v>103</v>
      </c>
      <c r="B1" s="90"/>
      <c r="C1" s="90"/>
      <c r="D1" s="90"/>
      <c r="E1" s="90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sqref="A1:E1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90" t="s">
        <v>103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8658.7833333333347</v>
      </c>
      <c r="D23" s="49">
        <f>SUM(D4:D22)</f>
        <v>5195270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sqref="A1:E1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90" t="s">
        <v>103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2" sqref="A2:D2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90" t="s">
        <v>103</v>
      </c>
      <c r="B2" s="93"/>
      <c r="C2" s="93"/>
      <c r="D2" s="93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x14ac:dyDescent="0.25">
      <c r="A17" s="80" t="s">
        <v>102</v>
      </c>
      <c r="B17" s="81">
        <v>50000</v>
      </c>
      <c r="C17" s="82"/>
    </row>
    <row r="18" spans="1:3" ht="15.75" thickBot="1" x14ac:dyDescent="0.3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A2" sqref="A2"/>
    </sheetView>
  </sheetViews>
  <sheetFormatPr defaultRowHeight="15" x14ac:dyDescent="0.25"/>
  <cols>
    <col min="1" max="1" width="36.85546875" customWidth="1"/>
    <col min="2" max="2" width="14" customWidth="1"/>
    <col min="3" max="3" width="14.5703125" customWidth="1"/>
    <col min="4" max="4" width="12" customWidth="1"/>
    <col min="5" max="5" width="10.85546875" customWidth="1"/>
    <col min="7" max="7" width="11.7109375" bestFit="1" customWidth="1"/>
  </cols>
  <sheetData>
    <row r="1" spans="1:7" s="1" customFormat="1" ht="84.75" customHeight="1" x14ac:dyDescent="0.25">
      <c r="A1" s="90" t="s">
        <v>105</v>
      </c>
      <c r="B1" s="93"/>
      <c r="C1" s="94"/>
      <c r="D1" s="94"/>
      <c r="E1" s="94"/>
      <c r="F1" s="13"/>
    </row>
    <row r="2" spans="1:7" ht="24" customHeight="1" thickBot="1" x14ac:dyDescent="0.3"/>
    <row r="3" spans="1:7" s="1" customFormat="1" ht="27.75" customHeight="1" x14ac:dyDescent="0.25">
      <c r="A3" s="53" t="s">
        <v>65</v>
      </c>
      <c r="B3" s="54" t="s">
        <v>79</v>
      </c>
      <c r="C3" s="54" t="s">
        <v>80</v>
      </c>
      <c r="D3" s="84" t="s">
        <v>81</v>
      </c>
      <c r="E3" s="55" t="s">
        <v>104</v>
      </c>
    </row>
    <row r="4" spans="1:7" s="1" customFormat="1" ht="30" customHeight="1" x14ac:dyDescent="0.25">
      <c r="A4" s="56" t="s">
        <v>78</v>
      </c>
      <c r="B4" s="57">
        <v>709740.22</v>
      </c>
      <c r="C4" s="58">
        <v>180582.3</v>
      </c>
      <c r="D4" s="85"/>
      <c r="E4" s="59"/>
    </row>
    <row r="5" spans="1:7" s="1" customFormat="1" ht="30" customHeight="1" x14ac:dyDescent="0.25">
      <c r="A5" s="56" t="s">
        <v>61</v>
      </c>
      <c r="B5" s="57">
        <f>'UPRAVNA TIJELA'!D32</f>
        <v>1908600</v>
      </c>
      <c r="C5" s="60"/>
      <c r="D5" s="86"/>
      <c r="E5" s="59"/>
    </row>
    <row r="6" spans="1:7" s="1" customFormat="1" ht="30" customHeight="1" x14ac:dyDescent="0.25">
      <c r="A6" s="56" t="s">
        <v>62</v>
      </c>
      <c r="B6" s="57">
        <f>PROR.KORISNICI!D23</f>
        <v>5195270</v>
      </c>
      <c r="C6" s="60"/>
      <c r="D6" s="86"/>
      <c r="E6" s="59"/>
    </row>
    <row r="7" spans="1:7" s="1" customFormat="1" ht="30" customHeight="1" x14ac:dyDescent="0.25">
      <c r="A7" s="61" t="s">
        <v>64</v>
      </c>
      <c r="B7" s="57">
        <f>'DRUŠTVA-USTANOVA'!D23</f>
        <v>7232600</v>
      </c>
      <c r="C7" s="60"/>
      <c r="D7" s="86"/>
      <c r="E7" s="59"/>
    </row>
    <row r="8" spans="1:7" s="1" customFormat="1" ht="30" customHeight="1" x14ac:dyDescent="0.25">
      <c r="A8" s="56" t="s">
        <v>83</v>
      </c>
      <c r="B8" s="57">
        <v>461200</v>
      </c>
      <c r="C8" s="60"/>
      <c r="D8" s="86"/>
      <c r="E8" s="59"/>
    </row>
    <row r="9" spans="1:7" s="1" customFormat="1" ht="30" customHeight="1" x14ac:dyDescent="0.25">
      <c r="A9" s="56" t="s">
        <v>82</v>
      </c>
      <c r="B9" s="57">
        <f>+B10-B8-B7-B6-B5-B4</f>
        <v>64555.569999999134</v>
      </c>
      <c r="C9" s="58">
        <f>+C10-C4</f>
        <v>12350</v>
      </c>
      <c r="D9" s="85">
        <v>5000</v>
      </c>
      <c r="E9" s="62">
        <v>20000</v>
      </c>
      <c r="G9" s="79"/>
    </row>
    <row r="10" spans="1:7" s="1" customFormat="1" ht="30" customHeight="1" thickBot="1" x14ac:dyDescent="0.3">
      <c r="A10" s="63" t="s">
        <v>63</v>
      </c>
      <c r="B10" s="64">
        <v>15571965.789999999</v>
      </c>
      <c r="C10" s="64">
        <v>192932.3</v>
      </c>
      <c r="D10" s="87">
        <v>5000</v>
      </c>
      <c r="E10" s="65">
        <v>20000</v>
      </c>
    </row>
    <row r="12" spans="1:7" x14ac:dyDescent="0.25">
      <c r="B12" s="83"/>
    </row>
    <row r="13" spans="1:7" x14ac:dyDescent="0.25">
      <c r="B13" s="83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Zdenka Knežević</cp:lastModifiedBy>
  <cp:lastPrinted>2020-04-22T09:13:15Z</cp:lastPrinted>
  <dcterms:created xsi:type="dcterms:W3CDTF">2020-03-31T10:53:46Z</dcterms:created>
  <dcterms:modified xsi:type="dcterms:W3CDTF">2020-05-07T05:59:20Z</dcterms:modified>
</cp:coreProperties>
</file>